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S:\MUSIC\Amplify BC 2019-20\Active\1 - Career Development\Career Development\Appliations, Guidelines\"/>
    </mc:Choice>
  </mc:AlternateContent>
  <xr:revisionPtr revIDLastSave="0" documentId="13_ncr:1_{72C4CA6F-B8E8-4EB2-B7C6-67CC893769E4}" xr6:coauthVersionLast="45" xr6:coauthVersionMax="45" xr10:uidLastSave="{00000000-0000-0000-0000-000000000000}"/>
  <bookViews>
    <workbookView xWindow="-120" yWindow="-120" windowWidth="29040" windowHeight="15840" xr2:uid="{00000000-000D-0000-FFFF-FFFF00000000}"/>
  </bookViews>
  <sheets>
    <sheet name="Career Development Cost Report" sheetId="15" r:id="rId1"/>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6" i="15" l="1"/>
  <c r="Q27" i="15"/>
  <c r="Q28" i="15"/>
  <c r="Q29" i="15"/>
  <c r="Q30" i="15"/>
  <c r="Q31" i="15"/>
  <c r="Q32" i="15"/>
  <c r="Q33" i="15"/>
  <c r="Q25" i="15"/>
  <c r="P34" i="15"/>
  <c r="P49" i="15"/>
  <c r="P50" i="15"/>
  <c r="P42" i="15"/>
  <c r="P45" i="15"/>
  <c r="P40" i="15"/>
  <c r="P41" i="15"/>
  <c r="P44" i="15"/>
  <c r="P39" i="15"/>
  <c r="P38" i="15"/>
  <c r="P43" i="15"/>
  <c r="B17" i="15"/>
  <c r="P36" i="15"/>
  <c r="Q11" i="15"/>
  <c r="P14" i="15"/>
  <c r="Q17" i="15"/>
  <c r="P20" i="15"/>
  <c r="P21" i="15"/>
  <c r="P48" i="15"/>
  <c r="P53" i="15"/>
  <c r="P52" i="15"/>
  <c r="P51" i="15"/>
</calcChain>
</file>

<file path=xl/sharedStrings.xml><?xml version="1.0" encoding="utf-8"?>
<sst xmlns="http://schemas.openxmlformats.org/spreadsheetml/2006/main" count="66" uniqueCount="62">
  <si>
    <t>Vendor &amp; Description</t>
  </si>
  <si>
    <t xml:space="preserve">Company Name: </t>
  </si>
  <si>
    <t>Type of Revenue</t>
  </si>
  <si>
    <t>Creative BC</t>
  </si>
  <si>
    <t>Type of Expense</t>
  </si>
  <si>
    <t>AMPLIFY BC</t>
  </si>
  <si>
    <t>Recording Expenses</t>
  </si>
  <si>
    <t>Career Development Program</t>
  </si>
  <si>
    <t>Vendor, Description, and Rates
(Include hyperlnks to vendor websites if possible)</t>
  </si>
  <si>
    <t>Career Development</t>
  </si>
  <si>
    <t>EXPENSES</t>
  </si>
  <si>
    <t>TOTAL Public Revenue</t>
  </si>
  <si>
    <t>Enter your company name</t>
  </si>
  <si>
    <t>Company Investment</t>
  </si>
  <si>
    <t>TOTAL ELIGIBLE EXPENSES</t>
  </si>
  <si>
    <r>
      <rPr>
        <b/>
        <sz val="16"/>
        <color theme="1"/>
        <rFont val="Arial"/>
        <family val="2"/>
      </rPr>
      <t>Public Funding:</t>
    </r>
    <r>
      <rPr>
        <b/>
        <sz val="14"/>
        <color theme="1"/>
        <rFont val="Arial"/>
        <family val="2"/>
      </rPr>
      <t xml:space="preserve"> </t>
    </r>
    <r>
      <rPr>
        <b/>
        <sz val="12"/>
        <color theme="1"/>
        <rFont val="Arial"/>
        <family val="2"/>
      </rPr>
      <t>(FACTOR, Canada Council, BC Arts Council, Etc.)</t>
    </r>
  </si>
  <si>
    <t>TOTAL Private Revenue</t>
  </si>
  <si>
    <t>Total Revenue</t>
  </si>
  <si>
    <t>Actual Private Investments</t>
  </si>
  <si>
    <t>Actual Public Funding Received</t>
  </si>
  <si>
    <t>Advance Payment Received (60% of Offer)</t>
  </si>
  <si>
    <t>Eligible Amount Due (up to 40%)</t>
  </si>
  <si>
    <t>Final Grant Payment</t>
  </si>
  <si>
    <t>Due to Creative BC</t>
  </si>
  <si>
    <t>Surplus</t>
  </si>
  <si>
    <t>Invoice Submitted (Y/N)</t>
  </si>
  <si>
    <t>Proof of Payment Submitted (Y/N)</t>
  </si>
  <si>
    <t xml:space="preserve">Instructions: Upload your completed cost report to the Online Final Report form for Career Development. </t>
  </si>
  <si>
    <t>INITIAL FUNDING OFFER ON CONTRACT</t>
  </si>
  <si>
    <t>50% of TOTAL ELIGIBLE EXPENSES UP TO FUNDING OFFER</t>
  </si>
  <si>
    <t>Total BC Expenses</t>
  </si>
  <si>
    <t>Total BC Labour Spend</t>
  </si>
  <si>
    <t>Total Reinvested in the BC Music Industry</t>
  </si>
  <si>
    <t>For Administration:</t>
  </si>
  <si>
    <t>Does this vendor primarly serve the music industry? (Y/N)</t>
  </si>
  <si>
    <t>Total Labour Hours</t>
  </si>
  <si>
    <t>BC Based Revenue
(Y/N)</t>
  </si>
  <si>
    <t>Y</t>
  </si>
  <si>
    <t>Any Ineligible Expenses</t>
  </si>
  <si>
    <t>Other contributors</t>
  </si>
  <si>
    <r>
      <t xml:space="preserve">Private Investment </t>
    </r>
    <r>
      <rPr>
        <b/>
        <sz val="12"/>
        <color theme="1"/>
        <rFont val="Arial"/>
        <family val="2"/>
      </rPr>
      <t>(Company, artist, crowdfunding, or label investment)</t>
    </r>
  </si>
  <si>
    <t>Work Start Date
(M/D/YYYY)</t>
  </si>
  <si>
    <r>
      <t xml:space="preserve">REVENUE: </t>
    </r>
    <r>
      <rPr>
        <b/>
        <sz val="12"/>
        <color theme="1"/>
        <rFont val="Arial"/>
        <family val="2"/>
      </rPr>
      <t xml:space="preserve"> List all revenue sources for your project</t>
    </r>
    <r>
      <rPr>
        <b/>
        <sz val="16"/>
        <color theme="1"/>
        <rFont val="Arial"/>
        <family val="2"/>
      </rPr>
      <t xml:space="preserve"> </t>
    </r>
  </si>
  <si>
    <t>Did you hire a person?
(Y/N)</t>
  </si>
  <si>
    <t>Total Invested in the BC Recording Industry</t>
  </si>
  <si>
    <t>Number of paid workers</t>
  </si>
  <si>
    <t>Revenue - Expenses (This should equal zero)</t>
  </si>
  <si>
    <t>Total Number of BC Paid Workers</t>
  </si>
  <si>
    <t>1. Producer</t>
  </si>
  <si>
    <t>Total Out-Of-Province Expenses</t>
  </si>
  <si>
    <t>Work End
 Date
(M/D/YYYY)</t>
  </si>
  <si>
    <t>Any other public funding sources</t>
  </si>
  <si>
    <t>Total BC Labour Hours</t>
  </si>
  <si>
    <t>Use the totals below to complete the online final report:</t>
  </si>
  <si>
    <t>Did the work take place in BC?
  (Y/N)</t>
  </si>
  <si>
    <t>Is the vendor  based in BC?
(Y/N)</t>
  </si>
  <si>
    <t>Record in BC Cost Report</t>
  </si>
  <si>
    <t>Actual Eligble 
Expenses CAD 
(No GST)</t>
  </si>
  <si>
    <r>
      <t xml:space="preserve">The applicant company is responsible for issuing all payments related to the project. Please submit organized, legible electronic copies for each individual eligible expense. Each expense will require </t>
    </r>
    <r>
      <rPr>
        <b/>
        <u/>
        <sz val="10"/>
        <color theme="1"/>
        <rFont val="Arial"/>
        <family val="2"/>
      </rPr>
      <t xml:space="preserve">both </t>
    </r>
    <r>
      <rPr>
        <sz val="10"/>
        <color theme="1"/>
        <rFont val="Arial"/>
        <family val="2"/>
      </rPr>
      <t xml:space="preserve">an invoice and proof of payment.  Follow the file naming structure below to organize your documents. If you have questions, please contact </t>
    </r>
    <r>
      <rPr>
        <b/>
        <sz val="10"/>
        <color theme="1"/>
        <rFont val="Arial"/>
        <family val="2"/>
      </rPr>
      <t>gloes@creativebc.com</t>
    </r>
    <r>
      <rPr>
        <sz val="10"/>
        <color theme="1"/>
        <rFont val="Arial"/>
        <family val="2"/>
      </rPr>
      <t xml:space="preserve"> prior to submitting your final report.
</t>
    </r>
    <r>
      <rPr>
        <b/>
        <sz val="10"/>
        <color theme="1"/>
        <rFont val="Arial"/>
        <family val="2"/>
      </rPr>
      <t xml:space="preserve">File Naming Structure:
1_Vendor_Invoice
1_Vendor_POP
2_Vendor_Invoice
2_Vendor_POP
...
</t>
    </r>
    <r>
      <rPr>
        <sz val="10"/>
        <color theme="1"/>
        <rFont val="Arial"/>
        <family val="2"/>
      </rPr>
      <t xml:space="preserve">
1. File numbers should match the number in the "Type of Expense" column of your Cost Report.
2. Invoices must include name and contact information for the vendor, name of the payee, date of service, date of invoice, and a detailed description of the services provided. Invoices marked "PAID", still need supporting proof of payment to show who issued the payment. GST is not eligible for reimbursement and should not be included on your cost report.
3. Proof of Payment (POP): This can include (but is not limited to) an e-transfer confirmation, credit card statement, a scan of both sides a cleared cheque so the teller’s stamp is visible, or bank statement. The proof of payment must show the name of the account holder, date of transaction, and who is receiving the payment. If the proof of payment only displays an account number, please provide additional documentation that connects the account number to the applicant company name. Cash payments will not be accepted.
4. Hyperlink the company and musician name when possible. 
5. Add as many rows or sections as necessary.
6. Answer the Y/N questions using only the letter Y or N. Any other character will not calculate totals at the bottom that will help you in the online final report.
7. Report all totals in Canadian dollars
Compress all your files into one .zip file and upload to the online final report form. Incomplete final reports may experience delays or funding reductions. To ensure the most efficient processing of your application, please read and follow these instructions. 
</t>
    </r>
    <r>
      <rPr>
        <i/>
        <sz val="10"/>
        <color theme="1"/>
        <rFont val="Arial"/>
        <family val="2"/>
      </rPr>
      <t>Creative BC reserves the right to verify any invoices submitted with related vendors, as well as the right to deny modifications to cost reports after they have been submitted.</t>
    </r>
  </si>
  <si>
    <t>Exchange Rate to Canadian dollars</t>
  </si>
  <si>
    <t>Foreign Currency Paid</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</si>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</sst>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4" x14ac:knownFonts="1">
    <font>
      <sz val="11"/>
      <color theme="1"/>
      <name val="Calibri"/>
      <family val="2"/>
      <scheme val="minor"/>
    </font>
    <font>
      <sz val="18"/>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2"/>
      <color theme="1"/>
      <name val="Calibri"/>
      <family val="2"/>
      <scheme val="minor"/>
    </font>
    <font>
      <sz val="11"/>
      <color theme="1"/>
      <name val="Arial"/>
      <family val="2"/>
    </font>
    <font>
      <b/>
      <sz val="18"/>
      <color theme="1"/>
      <name val="Arial"/>
      <family val="2"/>
    </font>
    <font>
      <sz val="18"/>
      <color theme="1"/>
      <name val="Arial"/>
      <family val="2"/>
    </font>
    <font>
      <sz val="12"/>
      <color theme="1"/>
      <name val="Arial"/>
      <family val="2"/>
    </font>
    <font>
      <b/>
      <sz val="16"/>
      <color theme="1"/>
      <name val="Arial"/>
      <family val="2"/>
    </font>
    <font>
      <b/>
      <sz val="11"/>
      <color theme="1"/>
      <name val="Arial"/>
      <family val="2"/>
    </font>
    <font>
      <b/>
      <sz val="16"/>
      <name val="Arial"/>
      <family val="2"/>
    </font>
    <font>
      <b/>
      <sz val="14"/>
      <name val="Arial"/>
      <family val="2"/>
    </font>
    <font>
      <sz val="12"/>
      <color indexed="8"/>
      <name val="Arial"/>
      <family val="2"/>
    </font>
    <font>
      <sz val="16"/>
      <color theme="1"/>
      <name val="Calibri"/>
      <family val="2"/>
      <scheme val="minor"/>
    </font>
    <font>
      <b/>
      <sz val="12"/>
      <color theme="1"/>
      <name val="Calibri"/>
      <family val="2"/>
      <scheme val="minor"/>
    </font>
    <font>
      <b/>
      <i/>
      <sz val="12"/>
      <color theme="1"/>
      <name val="Arial"/>
      <family val="2"/>
    </font>
    <font>
      <sz val="11"/>
      <color indexed="8"/>
      <name val="Arial"/>
      <family val="2"/>
    </font>
    <font>
      <b/>
      <i/>
      <sz val="12"/>
      <color rgb="FFFF0000"/>
      <name val="Arial"/>
      <family val="2"/>
    </font>
    <font>
      <b/>
      <sz val="14"/>
      <color theme="1"/>
      <name val="Arial"/>
      <family val="2"/>
    </font>
    <font>
      <b/>
      <sz val="12"/>
      <color theme="1"/>
      <name val="Arial"/>
      <family val="2"/>
    </font>
    <font>
      <i/>
      <sz val="10"/>
      <color theme="1"/>
      <name val="Arial"/>
      <family val="2"/>
    </font>
    <font>
      <sz val="10"/>
      <color theme="1"/>
      <name val="Arial"/>
      <family val="2"/>
    </font>
    <font>
      <b/>
      <sz val="10"/>
      <color theme="1"/>
      <name val="Arial"/>
      <family val="2"/>
    </font>
    <font>
      <b/>
      <u/>
      <sz val="10"/>
      <color theme="1"/>
      <name val="Arial"/>
      <family val="2"/>
    </font>
    <font>
      <sz val="14"/>
      <color theme="1"/>
      <name val="Arial"/>
      <family val="2"/>
    </font>
    <font>
      <b/>
      <i/>
      <sz val="13"/>
      <color theme="1" tint="0.34998626667073579"/>
      <name val="Arial"/>
      <family val="2"/>
    </font>
    <font>
      <b/>
      <sz val="13"/>
      <color theme="1" tint="0.34998626667073579"/>
      <name val="Arial"/>
      <family val="2"/>
    </font>
    <font>
      <b/>
      <i/>
      <sz val="16"/>
      <name val="Arial"/>
      <family val="2"/>
    </font>
    <font>
      <b/>
      <i/>
      <sz val="14"/>
      <name val="Arial"/>
      <family val="2"/>
    </font>
    <font>
      <b/>
      <i/>
      <sz val="14"/>
      <color rgb="FFFF0000"/>
      <name val="Arial"/>
      <family val="2"/>
    </font>
    <font>
      <i/>
      <sz val="11"/>
      <color theme="1"/>
      <name val="Calibri"/>
      <family val="2"/>
      <scheme val="minor"/>
    </font>
    <font>
      <i/>
      <sz val="16"/>
      <color theme="1"/>
      <name val="Calibri"/>
      <family val="2"/>
      <scheme val="minor"/>
    </font>
  </fonts>
  <fills count="8">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indexed="2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7" tint="0.39997558519241921"/>
        <bgColor indexed="64"/>
      </patternFill>
    </fill>
  </fills>
  <borders count="47">
    <border>
      <left/>
      <right/>
      <top/>
      <bottom/>
      <diagonal/>
    </border>
    <border>
      <left style="medium">
        <color auto="1"/>
      </left>
      <right style="thin">
        <color auto="1"/>
      </right>
      <top/>
      <bottom/>
      <diagonal/>
    </border>
    <border>
      <left/>
      <right/>
      <top style="medium">
        <color indexed="64"/>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auto="1"/>
      </left>
      <right/>
      <top/>
      <bottom style="thin">
        <color auto="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auto="1"/>
      </bottom>
      <diagonal/>
    </border>
    <border>
      <left style="thin">
        <color auto="1"/>
      </left>
      <right style="thin">
        <color indexed="64"/>
      </right>
      <top/>
      <bottom style="medium">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style="thin">
        <color auto="1"/>
      </top>
      <bottom/>
      <diagonal/>
    </border>
    <border>
      <left/>
      <right style="thin">
        <color auto="1"/>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3" fillId="2" borderId="0" applyNumberFormat="0" applyBorder="0" applyAlignment="0" applyProtection="0"/>
    <xf numFmtId="0" fontId="2" fillId="3" borderId="0" applyNumberFormat="0" applyBorder="0" applyAlignment="0" applyProtection="0"/>
    <xf numFmtId="164" fontId="4" fillId="0" borderId="0" applyFont="0" applyFill="0" applyBorder="0" applyAlignment="0" applyProtection="0"/>
    <xf numFmtId="0" fontId="5" fillId="0" borderId="0"/>
    <xf numFmtId="0" fontId="16" fillId="0" borderId="7" applyNumberFormat="0" applyFill="0" applyAlignment="0" applyProtection="0"/>
    <xf numFmtId="164" fontId="2" fillId="0" borderId="0" applyFont="0" applyFill="0" applyBorder="0" applyAlignment="0" applyProtection="0"/>
  </cellStyleXfs>
  <cellXfs count="129">
    <xf numFmtId="0" fontId="0" fillId="0" borderId="0" xfId="0"/>
    <xf numFmtId="0" fontId="0" fillId="0" borderId="0" xfId="0"/>
    <xf numFmtId="0" fontId="5" fillId="0" borderId="0" xfId="0" applyFont="1"/>
    <xf numFmtId="0" fontId="1" fillId="0" borderId="0" xfId="0" applyFont="1"/>
    <xf numFmtId="0" fontId="6" fillId="0" borderId="0" xfId="0" applyFont="1"/>
    <xf numFmtId="0" fontId="15" fillId="0" borderId="0" xfId="0" applyFont="1"/>
    <xf numFmtId="0" fontId="1" fillId="0" borderId="0" xfId="0" applyFont="1"/>
    <xf numFmtId="0" fontId="9" fillId="4" borderId="14" xfId="0" applyFont="1" applyFill="1" applyBorder="1" applyAlignment="1">
      <alignment horizontal="center" wrapText="1"/>
    </xf>
    <xf numFmtId="0" fontId="10" fillId="5" borderId="13" xfId="2" applyFont="1" applyFill="1" applyBorder="1" applyAlignment="1">
      <alignment horizontal="center"/>
    </xf>
    <xf numFmtId="0" fontId="11" fillId="0" borderId="2" xfId="3" applyNumberFormat="1" applyFont="1" applyBorder="1" applyAlignment="1">
      <alignment horizontal="center"/>
    </xf>
    <xf numFmtId="0" fontId="18" fillId="0" borderId="9" xfId="0" applyFont="1" applyBorder="1" applyAlignment="1">
      <alignment horizontal="center"/>
    </xf>
    <xf numFmtId="0" fontId="6" fillId="0" borderId="0" xfId="0" applyFont="1" applyAlignment="1">
      <alignment horizontal="center"/>
    </xf>
    <xf numFmtId="0" fontId="6" fillId="0" borderId="0" xfId="0" applyFont="1" applyBorder="1" applyAlignment="1"/>
    <xf numFmtId="0" fontId="0" fillId="0" borderId="0" xfId="0" applyAlignment="1">
      <alignment wrapText="1"/>
    </xf>
    <xf numFmtId="14" fontId="18" fillId="0" borderId="9" xfId="0" applyNumberFormat="1" applyFont="1" applyBorder="1"/>
    <xf numFmtId="0" fontId="7" fillId="0" borderId="21" xfId="0" applyFont="1" applyBorder="1" applyAlignment="1">
      <alignment horizontal="left"/>
    </xf>
    <xf numFmtId="0" fontId="8" fillId="5" borderId="24" xfId="0" applyFont="1" applyFill="1" applyBorder="1" applyAlignment="1">
      <alignment horizontal="left" vertical="top"/>
    </xf>
    <xf numFmtId="0" fontId="10" fillId="5" borderId="26" xfId="2" applyFont="1" applyFill="1" applyBorder="1" applyAlignment="1"/>
    <xf numFmtId="0" fontId="10" fillId="5" borderId="27" xfId="2" applyFont="1" applyFill="1" applyBorder="1" applyAlignment="1"/>
    <xf numFmtId="0" fontId="20" fillId="5" borderId="26" xfId="2" applyFont="1" applyFill="1" applyBorder="1" applyAlignment="1"/>
    <xf numFmtId="0" fontId="14" fillId="4" borderId="24" xfId="0" applyFont="1" applyFill="1" applyBorder="1" applyAlignment="1">
      <alignment horizontal="center" wrapText="1"/>
    </xf>
    <xf numFmtId="0" fontId="14" fillId="4" borderId="25" xfId="0" applyFont="1" applyFill="1" applyBorder="1" applyAlignment="1">
      <alignment horizontal="center" wrapText="1"/>
    </xf>
    <xf numFmtId="164" fontId="5" fillId="0" borderId="28" xfId="0" applyNumberFormat="1" applyFont="1" applyBorder="1" applyAlignment="1"/>
    <xf numFmtId="0" fontId="14" fillId="4" borderId="24" xfId="0" applyFont="1" applyFill="1" applyBorder="1" applyAlignment="1">
      <alignment horizontal="center"/>
    </xf>
    <xf numFmtId="0" fontId="20" fillId="5" borderId="3" xfId="2" applyFont="1" applyFill="1" applyBorder="1" applyAlignment="1"/>
    <xf numFmtId="0" fontId="10" fillId="5" borderId="2" xfId="2" applyFont="1" applyFill="1" applyBorder="1" applyAlignment="1"/>
    <xf numFmtId="0" fontId="10" fillId="5" borderId="2" xfId="2" applyFont="1" applyFill="1" applyBorder="1" applyAlignment="1">
      <alignment horizontal="center"/>
    </xf>
    <xf numFmtId="0" fontId="14" fillId="4" borderId="31" xfId="0" applyFont="1" applyFill="1" applyBorder="1" applyAlignment="1">
      <alignment horizontal="center" wrapText="1"/>
    </xf>
    <xf numFmtId="0" fontId="10" fillId="7" borderId="33" xfId="2" applyFont="1" applyFill="1" applyBorder="1" applyAlignment="1">
      <alignment horizontal="center"/>
    </xf>
    <xf numFmtId="0" fontId="10" fillId="7" borderId="34" xfId="2" applyFont="1" applyFill="1" applyBorder="1" applyAlignment="1"/>
    <xf numFmtId="0" fontId="10" fillId="7" borderId="33" xfId="2" applyFont="1" applyFill="1" applyBorder="1" applyAlignment="1"/>
    <xf numFmtId="0" fontId="10" fillId="7" borderId="32" xfId="2" applyFont="1" applyFill="1" applyBorder="1" applyAlignment="1"/>
    <xf numFmtId="0" fontId="6" fillId="0" borderId="1" xfId="0" applyFont="1" applyBorder="1"/>
    <xf numFmtId="0" fontId="6" fillId="0" borderId="0" xfId="0" applyFont="1"/>
    <xf numFmtId="0" fontId="11" fillId="0" borderId="3" xfId="0" applyFont="1" applyBorder="1"/>
    <xf numFmtId="0" fontId="14" fillId="4" borderId="14" xfId="0" applyFont="1" applyFill="1" applyBorder="1" applyAlignment="1">
      <alignment horizontal="center" wrapText="1"/>
    </xf>
    <xf numFmtId="0" fontId="18" fillId="0" borderId="9" xfId="0" applyFont="1" applyBorder="1"/>
    <xf numFmtId="0" fontId="10" fillId="5" borderId="13" xfId="2" applyFont="1" applyFill="1" applyBorder="1" applyAlignment="1"/>
    <xf numFmtId="0" fontId="18" fillId="0" borderId="8" xfId="0" applyFont="1" applyBorder="1" applyAlignment="1">
      <alignment horizontal="center"/>
    </xf>
    <xf numFmtId="0" fontId="18" fillId="0" borderId="11" xfId="0" applyFont="1" applyBorder="1" applyAlignment="1">
      <alignment horizontal="center"/>
    </xf>
    <xf numFmtId="164" fontId="6" fillId="0" borderId="15" xfId="3" applyFont="1" applyBorder="1" applyAlignment="1">
      <alignment horizontal="center"/>
    </xf>
    <xf numFmtId="164" fontId="6" fillId="0" borderId="16" xfId="3" applyFont="1" applyBorder="1" applyAlignment="1">
      <alignment horizontal="center"/>
    </xf>
    <xf numFmtId="0" fontId="18" fillId="0" borderId="29" xfId="0" applyFont="1" applyBorder="1" applyAlignment="1">
      <alignment horizontal="center"/>
    </xf>
    <xf numFmtId="0" fontId="0" fillId="0" borderId="37" xfId="0" applyBorder="1"/>
    <xf numFmtId="0" fontId="6" fillId="0" borderId="38" xfId="0" applyFont="1" applyBorder="1"/>
    <xf numFmtId="164" fontId="6" fillId="6" borderId="30" xfId="6" applyFont="1" applyFill="1" applyBorder="1" applyAlignment="1"/>
    <xf numFmtId="164" fontId="6" fillId="0" borderId="35" xfId="6" applyFont="1" applyFill="1" applyBorder="1" applyAlignment="1"/>
    <xf numFmtId="164" fontId="6" fillId="0" borderId="36" xfId="6" applyFont="1" applyFill="1" applyBorder="1" applyAlignment="1"/>
    <xf numFmtId="164" fontId="6" fillId="0" borderId="36" xfId="6" applyFont="1" applyBorder="1" applyAlignment="1"/>
    <xf numFmtId="0" fontId="7" fillId="6" borderId="22" xfId="0" applyFont="1" applyFill="1" applyBorder="1" applyAlignment="1">
      <alignment horizontal="right"/>
    </xf>
    <xf numFmtId="0" fontId="29" fillId="5" borderId="3" xfId="1" applyFont="1" applyFill="1" applyBorder="1" applyAlignment="1"/>
    <xf numFmtId="0" fontId="27" fillId="5" borderId="2" xfId="2" applyFont="1" applyFill="1" applyBorder="1" applyAlignment="1"/>
    <xf numFmtId="0" fontId="27" fillId="5" borderId="2" xfId="2" applyFont="1" applyFill="1" applyBorder="1" applyAlignment="1">
      <alignment horizontal="center"/>
    </xf>
    <xf numFmtId="0" fontId="29" fillId="5" borderId="2" xfId="1" applyFont="1" applyFill="1" applyBorder="1" applyAlignment="1"/>
    <xf numFmtId="0" fontId="29" fillId="5" borderId="2" xfId="1" applyFont="1" applyFill="1" applyBorder="1" applyAlignment="1">
      <alignment horizontal="center"/>
    </xf>
    <xf numFmtId="0" fontId="29" fillId="5" borderId="39" xfId="1" applyFont="1" applyFill="1" applyBorder="1" applyAlignment="1"/>
    <xf numFmtId="0" fontId="29" fillId="5" borderId="17" xfId="1" applyFont="1" applyFill="1" applyBorder="1" applyAlignment="1"/>
    <xf numFmtId="0" fontId="29" fillId="5" borderId="17" xfId="1" applyFont="1" applyFill="1" applyBorder="1" applyAlignment="1">
      <alignment horizontal="center"/>
    </xf>
    <xf numFmtId="0" fontId="32" fillId="0" borderId="0" xfId="0" applyFont="1"/>
    <xf numFmtId="0" fontId="29" fillId="5" borderId="18" xfId="1" applyFont="1" applyFill="1" applyBorder="1" applyAlignment="1"/>
    <xf numFmtId="0" fontId="28" fillId="5" borderId="19" xfId="2" applyFont="1" applyFill="1" applyBorder="1" applyAlignment="1"/>
    <xf numFmtId="0" fontId="28" fillId="5" borderId="19" xfId="2" applyFont="1" applyFill="1" applyBorder="1" applyAlignment="1">
      <alignment horizontal="center"/>
    </xf>
    <xf numFmtId="0" fontId="27" fillId="5" borderId="17" xfId="2" applyFont="1" applyFill="1" applyBorder="1" applyAlignment="1"/>
    <xf numFmtId="0" fontId="27" fillId="5" borderId="17" xfId="2" applyFont="1" applyFill="1" applyBorder="1" applyAlignment="1">
      <alignment horizontal="center"/>
    </xf>
    <xf numFmtId="0" fontId="14" fillId="4" borderId="13" xfId="0" applyFont="1" applyFill="1" applyBorder="1" applyAlignment="1">
      <alignment horizontal="left" wrapText="1"/>
    </xf>
    <xf numFmtId="0" fontId="18" fillId="0" borderId="5" xfId="0" applyFont="1" applyBorder="1" applyAlignment="1"/>
    <xf numFmtId="0" fontId="18" fillId="0" borderId="17" xfId="0" applyFont="1" applyBorder="1" applyAlignment="1"/>
    <xf numFmtId="0" fontId="33" fillId="0" borderId="0" xfId="0" applyFont="1"/>
    <xf numFmtId="0" fontId="12" fillId="7" borderId="3" xfId="1" applyFont="1" applyFill="1" applyBorder="1" applyAlignment="1"/>
    <xf numFmtId="0" fontId="12" fillId="7" borderId="2" xfId="1" applyFont="1" applyFill="1" applyBorder="1" applyAlignment="1"/>
    <xf numFmtId="0" fontId="12" fillId="7" borderId="2" xfId="1" applyFont="1" applyFill="1" applyBorder="1" applyAlignment="1">
      <alignment horizontal="center"/>
    </xf>
    <xf numFmtId="14" fontId="18" fillId="0" borderId="9" xfId="0" applyNumberFormat="1" applyFont="1" applyBorder="1" applyAlignment="1">
      <alignment horizontal="center"/>
    </xf>
    <xf numFmtId="0" fontId="11" fillId="0" borderId="2" xfId="3" applyNumberFormat="1" applyFont="1" applyBorder="1" applyAlignment="1">
      <alignment horizontal="center"/>
    </xf>
    <xf numFmtId="0" fontId="18" fillId="0" borderId="16" xfId="0" applyFont="1" applyBorder="1" applyAlignment="1">
      <alignment horizontal="center"/>
    </xf>
    <xf numFmtId="0" fontId="18" fillId="0" borderId="29" xfId="0" applyFont="1" applyBorder="1" applyAlignment="1">
      <alignment horizontal="center"/>
    </xf>
    <xf numFmtId="164" fontId="30" fillId="5" borderId="41" xfId="6" applyFont="1" applyFill="1" applyBorder="1" applyAlignment="1">
      <alignment horizontal="center"/>
    </xf>
    <xf numFmtId="164" fontId="30" fillId="5" borderId="4" xfId="6" applyFont="1" applyFill="1" applyBorder="1" applyAlignment="1">
      <alignment horizontal="center"/>
    </xf>
    <xf numFmtId="164" fontId="31" fillId="5" borderId="41" xfId="6" applyFont="1" applyFill="1" applyBorder="1" applyAlignment="1">
      <alignment horizontal="center"/>
    </xf>
    <xf numFmtId="164" fontId="31" fillId="5" borderId="4" xfId="6" applyFont="1" applyFill="1" applyBorder="1" applyAlignment="1">
      <alignment horizontal="center"/>
    </xf>
    <xf numFmtId="164" fontId="13" fillId="7" borderId="29" xfId="6" applyFont="1" applyFill="1" applyBorder="1" applyAlignment="1">
      <alignment horizontal="center"/>
    </xf>
    <xf numFmtId="164" fontId="13" fillId="7" borderId="40" xfId="6" applyFont="1" applyFill="1" applyBorder="1" applyAlignment="1">
      <alignment horizontal="center"/>
    </xf>
    <xf numFmtId="1" fontId="30" fillId="5" borderId="41" xfId="6" applyNumberFormat="1" applyFont="1" applyFill="1" applyBorder="1" applyAlignment="1">
      <alignment horizontal="right"/>
    </xf>
    <xf numFmtId="1" fontId="30" fillId="5" borderId="4" xfId="6" applyNumberFormat="1" applyFont="1" applyFill="1" applyBorder="1" applyAlignment="1">
      <alignment horizontal="right"/>
    </xf>
    <xf numFmtId="164" fontId="13" fillId="6" borderId="3" xfId="6" applyFont="1" applyFill="1" applyBorder="1" applyAlignment="1">
      <alignment horizontal="center"/>
    </xf>
    <xf numFmtId="164" fontId="13" fillId="6" borderId="4" xfId="6" applyFont="1" applyFill="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7" fillId="0" borderId="21" xfId="0" applyFont="1" applyBorder="1" applyAlignment="1">
      <alignment horizontal="right"/>
    </xf>
    <xf numFmtId="0" fontId="7" fillId="0" borderId="0" xfId="0" applyFont="1" applyBorder="1" applyAlignment="1">
      <alignment horizontal="right"/>
    </xf>
    <xf numFmtId="0" fontId="7" fillId="0" borderId="22" xfId="0" applyFont="1" applyBorder="1" applyAlignment="1">
      <alignment horizontal="right"/>
    </xf>
    <xf numFmtId="0" fontId="23" fillId="6" borderId="6" xfId="0" applyFont="1" applyFill="1" applyBorder="1" applyAlignment="1">
      <alignment horizontal="left" vertical="top" wrapText="1"/>
    </xf>
    <xf numFmtId="0" fontId="26" fillId="6" borderId="10" xfId="0" applyFont="1" applyFill="1" applyBorder="1" applyAlignment="1">
      <alignment horizontal="left" vertical="top" wrapText="1"/>
    </xf>
    <xf numFmtId="0" fontId="26" fillId="6" borderId="23" xfId="0" applyFont="1" applyFill="1" applyBorder="1" applyAlignment="1">
      <alignment horizontal="left" vertical="top" wrapText="1"/>
    </xf>
    <xf numFmtId="0" fontId="19" fillId="0" borderId="14" xfId="0" applyFont="1" applyBorder="1" applyAlignment="1">
      <alignment horizontal="left" vertical="center"/>
    </xf>
    <xf numFmtId="0" fontId="17" fillId="0" borderId="14" xfId="0" applyFont="1" applyBorder="1" applyAlignment="1">
      <alignment horizontal="left" vertical="center"/>
    </xf>
    <xf numFmtId="0" fontId="17" fillId="0" borderId="12" xfId="0" applyFont="1" applyBorder="1" applyAlignment="1">
      <alignment horizontal="left" vertical="center"/>
    </xf>
    <xf numFmtId="0" fontId="17" fillId="0" borderId="25" xfId="0" applyFont="1" applyBorder="1" applyAlignment="1">
      <alignment horizontal="left" vertical="center"/>
    </xf>
    <xf numFmtId="0" fontId="10" fillId="7" borderId="6" xfId="2" applyFont="1" applyFill="1" applyBorder="1" applyAlignment="1">
      <alignment horizontal="left"/>
    </xf>
    <xf numFmtId="0" fontId="10" fillId="7" borderId="10" xfId="2" applyFont="1" applyFill="1" applyBorder="1" applyAlignment="1">
      <alignment horizontal="left"/>
    </xf>
    <xf numFmtId="0" fontId="10" fillId="7" borderId="23" xfId="2" applyFont="1" applyFill="1" applyBorder="1" applyAlignment="1">
      <alignment horizontal="left"/>
    </xf>
    <xf numFmtId="0" fontId="18" fillId="0" borderId="15" xfId="0" applyFont="1" applyBorder="1" applyAlignment="1"/>
    <xf numFmtId="0" fontId="18" fillId="0" borderId="5" xfId="0" applyFont="1" applyBorder="1" applyAlignment="1"/>
    <xf numFmtId="0" fontId="18" fillId="0" borderId="29" xfId="0" applyFont="1" applyBorder="1" applyAlignment="1"/>
    <xf numFmtId="0" fontId="18" fillId="0" borderId="17" xfId="0" applyFont="1" applyBorder="1" applyAlignment="1"/>
    <xf numFmtId="0" fontId="14" fillId="4" borderId="12" xfId="0" applyFont="1" applyFill="1" applyBorder="1" applyAlignment="1">
      <alignment horizontal="left" wrapText="1"/>
    </xf>
    <xf numFmtId="0" fontId="14" fillId="4" borderId="13" xfId="0" applyFont="1" applyFill="1" applyBorder="1" applyAlignment="1">
      <alignment horizontal="left" wrapText="1"/>
    </xf>
    <xf numFmtId="0" fontId="24" fillId="6" borderId="21" xfId="0" applyFont="1" applyFill="1" applyBorder="1" applyAlignment="1">
      <alignment horizontal="left"/>
    </xf>
    <xf numFmtId="0" fontId="24" fillId="6" borderId="0" xfId="0" applyFont="1" applyFill="1" applyBorder="1" applyAlignment="1">
      <alignment horizontal="left"/>
    </xf>
    <xf numFmtId="164" fontId="10" fillId="5" borderId="3" xfId="2" applyNumberFormat="1" applyFont="1" applyFill="1" applyBorder="1" applyAlignment="1">
      <alignment horizontal="center"/>
    </xf>
    <xf numFmtId="164" fontId="10" fillId="5" borderId="4" xfId="2" applyNumberFormat="1" applyFont="1" applyFill="1" applyBorder="1" applyAlignment="1">
      <alignment horizontal="center"/>
    </xf>
    <xf numFmtId="164" fontId="11" fillId="0" borderId="3" xfId="0" applyNumberFormat="1" applyFont="1" applyFill="1" applyBorder="1" applyAlignment="1">
      <alignment horizontal="center"/>
    </xf>
    <xf numFmtId="164" fontId="11" fillId="0" borderId="4" xfId="0" applyNumberFormat="1" applyFont="1" applyFill="1" applyBorder="1" applyAlignment="1">
      <alignment horizontal="center"/>
    </xf>
    <xf numFmtId="0" fontId="11" fillId="0" borderId="2" xfId="3" applyNumberFormat="1" applyFont="1" applyBorder="1" applyAlignment="1">
      <alignment horizontal="center"/>
    </xf>
    <xf numFmtId="0" fontId="18" fillId="0" borderId="15" xfId="0" applyFont="1" applyBorder="1" applyAlignment="1">
      <alignment horizontal="left"/>
    </xf>
    <xf numFmtId="0" fontId="18" fillId="0" borderId="5" xfId="0" applyFont="1" applyBorder="1" applyAlignment="1">
      <alignment horizontal="left"/>
    </xf>
    <xf numFmtId="0" fontId="18" fillId="0" borderId="43" xfId="0" applyFont="1" applyBorder="1" applyAlignment="1">
      <alignment horizontal="left"/>
    </xf>
    <xf numFmtId="0" fontId="18" fillId="0" borderId="16" xfId="0" applyFont="1" applyBorder="1" applyAlignment="1">
      <alignment horizontal="center"/>
    </xf>
    <xf numFmtId="0" fontId="18" fillId="0" borderId="0" xfId="0" applyFont="1" applyBorder="1" applyAlignment="1">
      <alignment horizontal="center"/>
    </xf>
    <xf numFmtId="0" fontId="18" fillId="0" borderId="42" xfId="0" applyFont="1" applyBorder="1" applyAlignment="1">
      <alignment horizontal="center"/>
    </xf>
    <xf numFmtId="0" fontId="18" fillId="0" borderId="29" xfId="0" applyFont="1" applyBorder="1" applyAlignment="1">
      <alignment horizontal="center"/>
    </xf>
    <xf numFmtId="0" fontId="18" fillId="0" borderId="17" xfId="0" applyFont="1" applyBorder="1" applyAlignment="1">
      <alignment horizontal="center"/>
    </xf>
    <xf numFmtId="0" fontId="18" fillId="0" borderId="44" xfId="0" applyFont="1" applyBorder="1" applyAlignment="1">
      <alignment horizontal="center"/>
    </xf>
    <xf numFmtId="164" fontId="30" fillId="6" borderId="41" xfId="6" applyFont="1" applyFill="1" applyBorder="1" applyAlignment="1">
      <alignment horizontal="center"/>
    </xf>
    <xf numFmtId="164" fontId="30" fillId="6" borderId="4" xfId="6" applyFont="1" applyFill="1" applyBorder="1" applyAlignment="1">
      <alignment horizontal="center"/>
    </xf>
    <xf numFmtId="0" fontId="18" fillId="0" borderId="15" xfId="0" applyFont="1" applyBorder="1" applyAlignment="1">
      <alignment horizontal="center"/>
    </xf>
    <xf numFmtId="0" fontId="12" fillId="7" borderId="17" xfId="1" applyFont="1" applyFill="1" applyBorder="1" applyAlignment="1">
      <alignment horizontal="center"/>
    </xf>
    <xf numFmtId="164" fontId="12" fillId="7" borderId="45" xfId="1" applyNumberFormat="1" applyFont="1" applyFill="1" applyBorder="1" applyAlignment="1">
      <alignment horizontal="center"/>
    </xf>
    <xf numFmtId="0" fontId="12" fillId="7" borderId="46" xfId="1" applyFont="1" applyFill="1" applyBorder="1" applyAlignment="1">
      <alignment horizontal="center"/>
    </xf>
  </cellXfs>
  <cellStyles count="7">
    <cellStyle name="40% - Accent2" xfId="2" builtinId="35"/>
    <cellStyle name="Accent2" xfId="1" builtinId="33"/>
    <cellStyle name="Currency" xfId="6" builtinId="4"/>
    <cellStyle name="Currency 2" xfId="3" xr:uid="{00000000-0005-0000-0000-000002000000}"/>
    <cellStyle name="Normal" xfId="0" builtinId="0"/>
    <cellStyle name="Normal 2" xfId="4" xr:uid="{00000000-0005-0000-0000-000004000000}"/>
    <cellStyle name="Total 2" xfId="5" xr:uid="{00000000-0005-0000-0000-000005000000}"/>
  </cellStyles>
  <dxfs count="0"/>
  <tableStyles count="0" defaultTableStyle="TableStyleMedium9" defaultPivotStyle="PivotStyleLight16"/>
  <colors>
    <mruColors>
      <color rgb="FFFFFFCC"/>
      <color rgb="FFF8F8F8"/>
      <color rgb="FFF0F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174626</xdr:colOff>
      <xdr:row>1</xdr:row>
      <xdr:rowOff>196850</xdr:rowOff>
    </xdr:from>
    <xdr:to>
      <xdr:col>2</xdr:col>
      <xdr:colOff>2967458</xdr:colOff>
      <xdr:row>1</xdr:row>
      <xdr:rowOff>861809</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626" y="196850"/>
          <a:ext cx="5858622" cy="664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5"/>
  <sheetViews>
    <sheetView tabSelected="1" topLeftCell="A7" zoomScale="85" zoomScaleNormal="85" workbookViewId="0">
      <selection activeCell="C13" sqref="C13:L13"/>
    </sheetView>
  </sheetViews>
  <sheetFormatPr defaultColWidth="8.85546875" defaultRowHeight="15" x14ac:dyDescent="0.25"/>
  <cols>
    <col min="1" max="1" width="3.28515625" style="1" customWidth="1"/>
    <col min="2" max="2" width="44.5703125" style="4" customWidth="1"/>
    <col min="3" max="3" width="49.5703125" style="4" customWidth="1"/>
    <col min="4" max="6" width="12" style="33" customWidth="1"/>
    <col min="7" max="7" width="21.5703125" style="33" customWidth="1"/>
    <col min="8" max="8" width="15.5703125" style="4" customWidth="1"/>
    <col min="9" max="9" width="14.7109375" style="33" customWidth="1"/>
    <col min="10" max="10" width="14.28515625" style="33" hidden="1" customWidth="1"/>
    <col min="11" max="11" width="16.42578125" style="33" hidden="1" customWidth="1"/>
    <col min="12" max="12" width="17" style="33" customWidth="1"/>
    <col min="13" max="13" width="16.5703125" style="11" customWidth="1"/>
    <col min="14" max="14" width="15.140625" style="11" customWidth="1"/>
    <col min="15" max="15" width="13.42578125" style="11" customWidth="1"/>
    <col min="16" max="16" width="31.7109375" style="11" hidden="1" customWidth="1"/>
    <col min="17" max="17" width="31.7109375" style="12" customWidth="1"/>
    <col min="18" max="16384" width="8.85546875" style="1"/>
  </cols>
  <sheetData>
    <row r="1" spans="1:17" ht="15.75" thickBot="1" x14ac:dyDescent="0.3"/>
    <row r="2" spans="1:17" ht="78" customHeight="1" x14ac:dyDescent="0.25">
      <c r="B2" s="85"/>
      <c r="C2" s="86"/>
      <c r="D2" s="86"/>
      <c r="E2" s="86"/>
      <c r="F2" s="86"/>
      <c r="G2" s="86"/>
      <c r="H2" s="86"/>
      <c r="I2" s="86"/>
      <c r="J2" s="86"/>
      <c r="K2" s="86"/>
      <c r="L2" s="86"/>
      <c r="M2" s="86"/>
      <c r="N2" s="86"/>
      <c r="O2" s="86"/>
      <c r="P2" s="86"/>
      <c r="Q2" s="87"/>
    </row>
    <row r="3" spans="1:17" s="3" customFormat="1" ht="23.25" x14ac:dyDescent="0.35">
      <c r="A3" s="6"/>
      <c r="B3" s="15" t="s">
        <v>5</v>
      </c>
      <c r="C3" s="89" t="s">
        <v>9</v>
      </c>
      <c r="D3" s="89"/>
      <c r="E3" s="89"/>
      <c r="F3" s="89"/>
      <c r="G3" s="89"/>
      <c r="H3" s="89"/>
      <c r="I3" s="89"/>
      <c r="J3" s="89"/>
      <c r="K3" s="89"/>
      <c r="L3" s="89"/>
      <c r="M3" s="89"/>
      <c r="N3" s="89"/>
      <c r="O3" s="89"/>
      <c r="P3" s="89"/>
      <c r="Q3" s="90"/>
    </row>
    <row r="4" spans="1:17" s="3" customFormat="1" ht="23.25" x14ac:dyDescent="0.35">
      <c r="A4" s="6"/>
      <c r="B4" s="88" t="s">
        <v>56</v>
      </c>
      <c r="C4" s="89"/>
      <c r="D4" s="89"/>
      <c r="E4" s="89"/>
      <c r="F4" s="89"/>
      <c r="G4" s="89"/>
      <c r="H4" s="89"/>
      <c r="I4" s="89"/>
      <c r="J4" s="89"/>
      <c r="K4" s="89"/>
      <c r="L4" s="89"/>
      <c r="M4" s="89"/>
      <c r="N4" s="89"/>
      <c r="O4" s="89"/>
      <c r="P4" s="89"/>
      <c r="Q4" s="90"/>
    </row>
    <row r="5" spans="1:17" s="6" customFormat="1" ht="23.25" x14ac:dyDescent="0.35">
      <c r="B5" s="107" t="s">
        <v>27</v>
      </c>
      <c r="C5" s="108"/>
      <c r="D5" s="108"/>
      <c r="E5" s="108"/>
      <c r="F5" s="108"/>
      <c r="G5" s="108"/>
      <c r="H5" s="108"/>
      <c r="I5" s="108"/>
      <c r="J5" s="108"/>
      <c r="K5" s="108"/>
      <c r="L5" s="108"/>
      <c r="M5" s="108"/>
      <c r="N5" s="108"/>
      <c r="O5" s="108"/>
      <c r="P5" s="108"/>
      <c r="Q5" s="49"/>
    </row>
    <row r="6" spans="1:17" s="3" customFormat="1" ht="295.14999999999998" customHeight="1" x14ac:dyDescent="0.35">
      <c r="A6" s="6"/>
      <c r="B6" s="91" t="s">
        <v>58</v>
      </c>
      <c r="C6" s="92"/>
      <c r="D6" s="92"/>
      <c r="E6" s="92"/>
      <c r="F6" s="92"/>
      <c r="G6" s="92"/>
      <c r="H6" s="92"/>
      <c r="I6" s="92"/>
      <c r="J6" s="92"/>
      <c r="K6" s="92"/>
      <c r="L6" s="92"/>
      <c r="M6" s="92"/>
      <c r="N6" s="92"/>
      <c r="O6" s="92"/>
      <c r="P6" s="92"/>
      <c r="Q6" s="93"/>
    </row>
    <row r="7" spans="1:17" s="3" customFormat="1" ht="23.25" x14ac:dyDescent="0.35">
      <c r="A7" s="6"/>
      <c r="B7" s="16" t="s">
        <v>1</v>
      </c>
      <c r="C7" s="94" t="s">
        <v>12</v>
      </c>
      <c r="D7" s="94"/>
      <c r="E7" s="94"/>
      <c r="F7" s="94"/>
      <c r="G7" s="94"/>
      <c r="H7" s="95"/>
      <c r="I7" s="95"/>
      <c r="J7" s="95"/>
      <c r="K7" s="95"/>
      <c r="L7" s="95"/>
      <c r="M7" s="95"/>
      <c r="N7" s="96"/>
      <c r="O7" s="96"/>
      <c r="P7" s="96"/>
      <c r="Q7" s="97"/>
    </row>
    <row r="8" spans="1:17" s="6" customFormat="1" ht="22.5" customHeight="1" x14ac:dyDescent="0.35">
      <c r="B8" s="17" t="s">
        <v>42</v>
      </c>
      <c r="C8" s="37"/>
      <c r="D8" s="37"/>
      <c r="E8" s="37"/>
      <c r="F8" s="37"/>
      <c r="G8" s="37"/>
      <c r="H8" s="37"/>
      <c r="I8" s="37"/>
      <c r="J8" s="37"/>
      <c r="K8" s="37"/>
      <c r="L8" s="37"/>
      <c r="M8" s="8"/>
      <c r="N8" s="8"/>
      <c r="O8" s="8"/>
      <c r="P8" s="8"/>
      <c r="Q8" s="18"/>
    </row>
    <row r="9" spans="1:17" s="3" customFormat="1" ht="22.5" customHeight="1" x14ac:dyDescent="0.35">
      <c r="A9" s="6"/>
      <c r="B9" s="19" t="s">
        <v>15</v>
      </c>
      <c r="C9" s="37"/>
      <c r="D9" s="37"/>
      <c r="E9" s="37"/>
      <c r="F9" s="37"/>
      <c r="G9" s="37"/>
      <c r="H9" s="37"/>
      <c r="I9" s="37"/>
      <c r="J9" s="37"/>
      <c r="K9" s="37"/>
      <c r="L9" s="37"/>
      <c r="M9" s="8"/>
      <c r="N9" s="8"/>
      <c r="O9" s="8"/>
      <c r="P9" s="8"/>
      <c r="Q9" s="18"/>
    </row>
    <row r="10" spans="1:17" s="13" customFormat="1" ht="50.25" customHeight="1" thickBot="1" x14ac:dyDescent="0.3">
      <c r="B10" s="20" t="s">
        <v>2</v>
      </c>
      <c r="C10" s="105" t="s">
        <v>0</v>
      </c>
      <c r="D10" s="106"/>
      <c r="E10" s="106"/>
      <c r="F10" s="106"/>
      <c r="G10" s="106"/>
      <c r="H10" s="106"/>
      <c r="I10" s="106"/>
      <c r="J10" s="106"/>
      <c r="K10" s="106"/>
      <c r="L10" s="64"/>
      <c r="M10" s="35" t="s">
        <v>36</v>
      </c>
      <c r="N10" s="35"/>
      <c r="O10" s="35"/>
      <c r="P10" s="7"/>
      <c r="Q10" s="27" t="s">
        <v>19</v>
      </c>
    </row>
    <row r="11" spans="1:17" s="2" customFormat="1" ht="16.5" thickBot="1" x14ac:dyDescent="0.3">
      <c r="B11" s="32" t="s">
        <v>3</v>
      </c>
      <c r="C11" s="114" t="s">
        <v>7</v>
      </c>
      <c r="D11" s="115"/>
      <c r="E11" s="115"/>
      <c r="F11" s="115"/>
      <c r="G11" s="115"/>
      <c r="H11" s="115"/>
      <c r="I11" s="115"/>
      <c r="J11" s="115"/>
      <c r="K11" s="115"/>
      <c r="L11" s="116"/>
      <c r="M11" s="38" t="s">
        <v>37</v>
      </c>
      <c r="N11" s="125"/>
      <c r="O11" s="125"/>
      <c r="P11" s="40"/>
      <c r="Q11" s="45">
        <f>P36</f>
        <v>0</v>
      </c>
    </row>
    <row r="12" spans="1:17" s="2" customFormat="1" ht="15.75" x14ac:dyDescent="0.25">
      <c r="B12" s="32" t="s">
        <v>51</v>
      </c>
      <c r="C12" s="117"/>
      <c r="D12" s="118"/>
      <c r="E12" s="118"/>
      <c r="F12" s="118"/>
      <c r="G12" s="118"/>
      <c r="H12" s="118"/>
      <c r="I12" s="118"/>
      <c r="J12" s="118"/>
      <c r="K12" s="118"/>
      <c r="L12" s="119"/>
      <c r="M12" s="10"/>
      <c r="N12" s="73"/>
      <c r="O12" s="73"/>
      <c r="P12" s="41"/>
      <c r="Q12" s="46"/>
    </row>
    <row r="13" spans="1:17" ht="15.75" thickBot="1" x14ac:dyDescent="0.3">
      <c r="B13" s="43"/>
      <c r="C13" s="120"/>
      <c r="D13" s="121"/>
      <c r="E13" s="121"/>
      <c r="F13" s="121"/>
      <c r="G13" s="121"/>
      <c r="H13" s="121"/>
      <c r="I13" s="121"/>
      <c r="J13" s="121"/>
      <c r="K13" s="121"/>
      <c r="L13" s="122"/>
      <c r="M13" s="39"/>
      <c r="N13" s="74"/>
      <c r="O13" s="74"/>
      <c r="P13" s="42"/>
      <c r="Q13" s="47"/>
    </row>
    <row r="14" spans="1:17" ht="15.75" thickBot="1" x14ac:dyDescent="0.3">
      <c r="B14" s="34" t="s">
        <v>11</v>
      </c>
      <c r="C14" s="113"/>
      <c r="D14" s="113"/>
      <c r="E14" s="113"/>
      <c r="F14" s="113"/>
      <c r="G14" s="113"/>
      <c r="H14" s="113"/>
      <c r="I14" s="113"/>
      <c r="J14" s="113"/>
      <c r="K14" s="113"/>
      <c r="L14" s="9"/>
      <c r="M14" s="9"/>
      <c r="N14" s="72"/>
      <c r="O14" s="72"/>
      <c r="P14" s="111">
        <f>SUM(Q11:Q13)</f>
        <v>0</v>
      </c>
      <c r="Q14" s="112"/>
    </row>
    <row r="15" spans="1:17" ht="20.25" x14ac:dyDescent="0.3">
      <c r="B15" s="17" t="s">
        <v>40</v>
      </c>
      <c r="C15" s="37"/>
      <c r="D15" s="37"/>
      <c r="E15" s="37"/>
      <c r="F15" s="37"/>
      <c r="G15" s="37"/>
      <c r="H15" s="37"/>
      <c r="I15" s="37"/>
      <c r="J15" s="37"/>
      <c r="K15" s="37"/>
      <c r="L15" s="37"/>
      <c r="M15" s="8"/>
      <c r="N15" s="8"/>
      <c r="O15" s="8"/>
      <c r="P15" s="8"/>
      <c r="Q15" s="18"/>
    </row>
    <row r="16" spans="1:17" s="13" customFormat="1" ht="48.75" customHeight="1" thickBot="1" x14ac:dyDescent="0.3">
      <c r="B16" s="20" t="s">
        <v>2</v>
      </c>
      <c r="C16" s="105" t="s">
        <v>0</v>
      </c>
      <c r="D16" s="106"/>
      <c r="E16" s="106"/>
      <c r="F16" s="106"/>
      <c r="G16" s="106"/>
      <c r="H16" s="106"/>
      <c r="I16" s="106"/>
      <c r="J16" s="106"/>
      <c r="K16" s="106"/>
      <c r="L16" s="64"/>
      <c r="M16" s="35" t="s">
        <v>36</v>
      </c>
      <c r="N16" s="35"/>
      <c r="O16" s="35"/>
      <c r="P16" s="7"/>
      <c r="Q16" s="27" t="s">
        <v>18</v>
      </c>
    </row>
    <row r="17" spans="2:17" ht="15.75" thickBot="1" x14ac:dyDescent="0.3">
      <c r="B17" s="44" t="str">
        <f>C7</f>
        <v>Enter your company name</v>
      </c>
      <c r="C17" s="101" t="s">
        <v>13</v>
      </c>
      <c r="D17" s="102"/>
      <c r="E17" s="102"/>
      <c r="F17" s="102"/>
      <c r="G17" s="102"/>
      <c r="H17" s="102"/>
      <c r="I17" s="102"/>
      <c r="J17" s="102"/>
      <c r="K17" s="102"/>
      <c r="L17" s="65"/>
      <c r="M17" s="38" t="s">
        <v>61</v>
      </c>
      <c r="N17" s="125"/>
      <c r="O17" s="125"/>
      <c r="P17" s="40"/>
      <c r="Q17" s="45">
        <f>P34-Q11</f>
        <v>0</v>
      </c>
    </row>
    <row r="18" spans="2:17" x14ac:dyDescent="0.25">
      <c r="B18" s="32" t="s">
        <v>39</v>
      </c>
      <c r="C18" s="117"/>
      <c r="D18" s="118"/>
      <c r="E18" s="118"/>
      <c r="F18" s="118"/>
      <c r="G18" s="118"/>
      <c r="H18" s="118"/>
      <c r="I18" s="118"/>
      <c r="J18" s="118"/>
      <c r="K18" s="118"/>
      <c r="L18" s="119"/>
      <c r="M18" s="10"/>
      <c r="N18" s="73"/>
      <c r="O18" s="73"/>
      <c r="P18" s="41"/>
      <c r="Q18" s="46"/>
    </row>
    <row r="19" spans="2:17" ht="15.75" thickBot="1" x14ac:dyDescent="0.3">
      <c r="B19" s="43"/>
      <c r="C19" s="103"/>
      <c r="D19" s="104"/>
      <c r="E19" s="104"/>
      <c r="F19" s="104"/>
      <c r="G19" s="104"/>
      <c r="H19" s="104"/>
      <c r="I19" s="104"/>
      <c r="J19" s="104"/>
      <c r="K19" s="104"/>
      <c r="L19" s="66"/>
      <c r="M19" s="39"/>
      <c r="N19" s="74"/>
      <c r="O19" s="74"/>
      <c r="P19" s="42"/>
      <c r="Q19" s="48"/>
    </row>
    <row r="20" spans="2:17" ht="15.75" thickBot="1" x14ac:dyDescent="0.3">
      <c r="B20" s="34" t="s">
        <v>16</v>
      </c>
      <c r="C20" s="113"/>
      <c r="D20" s="113"/>
      <c r="E20" s="113"/>
      <c r="F20" s="113"/>
      <c r="G20" s="113"/>
      <c r="H20" s="113"/>
      <c r="I20" s="113"/>
      <c r="J20" s="113"/>
      <c r="K20" s="113"/>
      <c r="L20" s="9"/>
      <c r="M20" s="9"/>
      <c r="N20" s="72"/>
      <c r="O20" s="72"/>
      <c r="P20" s="111">
        <f>SUM(Q17:Q19)</f>
        <v>0</v>
      </c>
      <c r="Q20" s="112"/>
    </row>
    <row r="21" spans="2:17" ht="21" thickBot="1" x14ac:dyDescent="0.35">
      <c r="B21" s="24" t="s">
        <v>17</v>
      </c>
      <c r="C21" s="25"/>
      <c r="D21" s="25"/>
      <c r="E21" s="25"/>
      <c r="F21" s="25"/>
      <c r="G21" s="25"/>
      <c r="H21" s="25"/>
      <c r="I21" s="25"/>
      <c r="J21" s="25"/>
      <c r="K21" s="25"/>
      <c r="L21" s="25"/>
      <c r="M21" s="26"/>
      <c r="N21" s="26"/>
      <c r="O21" s="26"/>
      <c r="P21" s="109">
        <f>SUM(P14+P20)</f>
        <v>0</v>
      </c>
      <c r="Q21" s="110"/>
    </row>
    <row r="22" spans="2:17" s="6" customFormat="1" ht="22.15" customHeight="1" x14ac:dyDescent="0.35">
      <c r="B22" s="31" t="s">
        <v>10</v>
      </c>
      <c r="C22" s="30"/>
      <c r="D22" s="30"/>
      <c r="E22" s="30"/>
      <c r="F22" s="30"/>
      <c r="G22" s="30"/>
      <c r="H22" s="30"/>
      <c r="I22" s="30"/>
      <c r="J22" s="30"/>
      <c r="K22" s="30"/>
      <c r="L22" s="30"/>
      <c r="M22" s="28"/>
      <c r="N22" s="28"/>
      <c r="O22" s="28"/>
      <c r="P22" s="28"/>
      <c r="Q22" s="29"/>
    </row>
    <row r="23" spans="2:17" ht="20.25" x14ac:dyDescent="0.3">
      <c r="B23" s="98" t="s">
        <v>6</v>
      </c>
      <c r="C23" s="99"/>
      <c r="D23" s="99"/>
      <c r="E23" s="99"/>
      <c r="F23" s="99"/>
      <c r="G23" s="99"/>
      <c r="H23" s="99"/>
      <c r="I23" s="99"/>
      <c r="J23" s="99"/>
      <c r="K23" s="99"/>
      <c r="L23" s="99"/>
      <c r="M23" s="99"/>
      <c r="N23" s="99"/>
      <c r="O23" s="99"/>
      <c r="P23" s="99"/>
      <c r="Q23" s="100"/>
    </row>
    <row r="24" spans="2:17" ht="80.25" customHeight="1" x14ac:dyDescent="0.25">
      <c r="B24" s="23" t="s">
        <v>4</v>
      </c>
      <c r="C24" s="35" t="s">
        <v>8</v>
      </c>
      <c r="D24" s="35" t="s">
        <v>43</v>
      </c>
      <c r="E24" s="35" t="s">
        <v>45</v>
      </c>
      <c r="F24" s="35" t="s">
        <v>35</v>
      </c>
      <c r="G24" s="35" t="s">
        <v>34</v>
      </c>
      <c r="H24" s="35" t="s">
        <v>41</v>
      </c>
      <c r="I24" s="35" t="s">
        <v>50</v>
      </c>
      <c r="J24" s="35" t="s">
        <v>25</v>
      </c>
      <c r="K24" s="35" t="s">
        <v>26</v>
      </c>
      <c r="L24" s="35" t="s">
        <v>54</v>
      </c>
      <c r="M24" s="35" t="s">
        <v>55</v>
      </c>
      <c r="N24" s="35" t="s">
        <v>60</v>
      </c>
      <c r="O24" s="35" t="s">
        <v>59</v>
      </c>
      <c r="P24" s="35" t="s">
        <v>38</v>
      </c>
      <c r="Q24" s="21" t="s">
        <v>57</v>
      </c>
    </row>
    <row r="25" spans="2:17" s="2" customFormat="1" ht="15.75" customHeight="1" x14ac:dyDescent="0.25">
      <c r="B25" s="32" t="s">
        <v>48</v>
      </c>
      <c r="C25" s="36"/>
      <c r="D25" s="10"/>
      <c r="E25" s="36"/>
      <c r="F25" s="36"/>
      <c r="G25" s="10"/>
      <c r="H25" s="14"/>
      <c r="I25" s="14"/>
      <c r="J25" s="14"/>
      <c r="K25" s="14"/>
      <c r="L25" s="71"/>
      <c r="M25" s="10"/>
      <c r="N25" s="10"/>
      <c r="O25" s="10"/>
      <c r="P25" s="10"/>
      <c r="Q25" s="22">
        <f>N25*O25</f>
        <v>0</v>
      </c>
    </row>
    <row r="26" spans="2:17" s="2" customFormat="1" ht="15.75" customHeight="1" x14ac:dyDescent="0.25">
      <c r="B26" s="32"/>
      <c r="C26" s="36"/>
      <c r="D26" s="10"/>
      <c r="E26" s="36"/>
      <c r="F26" s="36"/>
      <c r="G26" s="10"/>
      <c r="H26" s="14"/>
      <c r="I26" s="14"/>
      <c r="J26" s="14"/>
      <c r="K26" s="14"/>
      <c r="L26" s="71"/>
      <c r="M26" s="10"/>
      <c r="N26" s="10"/>
      <c r="O26" s="10"/>
      <c r="P26" s="10"/>
      <c r="Q26" s="22">
        <f t="shared" ref="Q26:Q33" si="0">N26*O26</f>
        <v>0</v>
      </c>
    </row>
    <row r="27" spans="2:17" s="2" customFormat="1" ht="15.75" customHeight="1" x14ac:dyDescent="0.25">
      <c r="B27" s="32"/>
      <c r="C27" s="36"/>
      <c r="D27" s="10"/>
      <c r="E27" s="36"/>
      <c r="F27" s="36"/>
      <c r="G27" s="10"/>
      <c r="H27" s="14"/>
      <c r="I27" s="14"/>
      <c r="J27" s="14"/>
      <c r="K27" s="14"/>
      <c r="L27" s="71"/>
      <c r="M27" s="10"/>
      <c r="N27" s="10"/>
      <c r="O27" s="10"/>
      <c r="P27" s="10"/>
      <c r="Q27" s="22">
        <f t="shared" si="0"/>
        <v>0</v>
      </c>
    </row>
    <row r="28" spans="2:17" s="2" customFormat="1" ht="15.75" customHeight="1" x14ac:dyDescent="0.25">
      <c r="B28" s="32"/>
      <c r="C28" s="36"/>
      <c r="D28" s="10"/>
      <c r="E28" s="36"/>
      <c r="F28" s="36"/>
      <c r="G28" s="10"/>
      <c r="H28" s="14"/>
      <c r="I28" s="14"/>
      <c r="J28" s="14"/>
      <c r="K28" s="14"/>
      <c r="L28" s="71"/>
      <c r="M28" s="10"/>
      <c r="N28" s="10"/>
      <c r="O28" s="10"/>
      <c r="P28" s="10"/>
      <c r="Q28" s="22">
        <f t="shared" si="0"/>
        <v>0</v>
      </c>
    </row>
    <row r="29" spans="2:17" s="2" customFormat="1" ht="15.75" customHeight="1" x14ac:dyDescent="0.25">
      <c r="B29" s="32"/>
      <c r="C29" s="36"/>
      <c r="D29" s="10"/>
      <c r="E29" s="36"/>
      <c r="F29" s="36"/>
      <c r="G29" s="10"/>
      <c r="H29" s="14"/>
      <c r="I29" s="14"/>
      <c r="J29" s="14"/>
      <c r="K29" s="14"/>
      <c r="L29" s="71"/>
      <c r="M29" s="10"/>
      <c r="N29" s="10"/>
      <c r="O29" s="10"/>
      <c r="P29" s="10"/>
      <c r="Q29" s="22">
        <f t="shared" si="0"/>
        <v>0</v>
      </c>
    </row>
    <row r="30" spans="2:17" s="2" customFormat="1" ht="15.75" customHeight="1" x14ac:dyDescent="0.25">
      <c r="B30" s="32"/>
      <c r="C30" s="36"/>
      <c r="D30" s="10"/>
      <c r="E30" s="36"/>
      <c r="F30" s="36"/>
      <c r="G30" s="10"/>
      <c r="H30" s="14"/>
      <c r="I30" s="14"/>
      <c r="J30" s="14"/>
      <c r="K30" s="14"/>
      <c r="L30" s="71"/>
      <c r="M30" s="10"/>
      <c r="N30" s="10"/>
      <c r="O30" s="10"/>
      <c r="P30" s="10"/>
      <c r="Q30" s="22">
        <f t="shared" si="0"/>
        <v>0</v>
      </c>
    </row>
    <row r="31" spans="2:17" s="2" customFormat="1" ht="15.75" customHeight="1" x14ac:dyDescent="0.25">
      <c r="B31" s="32"/>
      <c r="C31" s="36"/>
      <c r="D31" s="10"/>
      <c r="E31" s="36"/>
      <c r="F31" s="36"/>
      <c r="G31" s="10"/>
      <c r="H31" s="14"/>
      <c r="I31" s="14"/>
      <c r="J31" s="14"/>
      <c r="K31" s="14"/>
      <c r="L31" s="71"/>
      <c r="M31" s="10"/>
      <c r="N31" s="10"/>
      <c r="O31" s="10"/>
      <c r="P31" s="10"/>
      <c r="Q31" s="22">
        <f t="shared" si="0"/>
        <v>0</v>
      </c>
    </row>
    <row r="32" spans="2:17" s="2" customFormat="1" ht="15.75" customHeight="1" x14ac:dyDescent="0.25">
      <c r="B32" s="32"/>
      <c r="C32" s="36"/>
      <c r="D32" s="10"/>
      <c r="E32" s="36"/>
      <c r="F32" s="36"/>
      <c r="G32" s="10"/>
      <c r="H32" s="14"/>
      <c r="I32" s="14"/>
      <c r="J32" s="14"/>
      <c r="K32" s="14"/>
      <c r="L32" s="71"/>
      <c r="M32" s="10"/>
      <c r="N32" s="10"/>
      <c r="O32" s="10"/>
      <c r="P32" s="10"/>
      <c r="Q32" s="22">
        <f t="shared" si="0"/>
        <v>0</v>
      </c>
    </row>
    <row r="33" spans="2:17" s="2" customFormat="1" ht="15.75" customHeight="1" thickBot="1" x14ac:dyDescent="0.3">
      <c r="B33" s="32"/>
      <c r="C33" s="36"/>
      <c r="D33" s="10"/>
      <c r="E33" s="36"/>
      <c r="F33" s="36"/>
      <c r="G33" s="10"/>
      <c r="H33" s="14"/>
      <c r="I33" s="14"/>
      <c r="J33" s="14"/>
      <c r="K33" s="14"/>
      <c r="L33" s="71"/>
      <c r="M33" s="10"/>
      <c r="N33" s="10"/>
      <c r="O33" s="10"/>
      <c r="P33" s="10"/>
      <c r="Q33" s="22">
        <f t="shared" si="0"/>
        <v>0</v>
      </c>
    </row>
    <row r="34" spans="2:17" ht="25.9" customHeight="1" thickBot="1" x14ac:dyDescent="0.35">
      <c r="B34" s="68" t="s">
        <v>14</v>
      </c>
      <c r="C34" s="69"/>
      <c r="D34" s="69"/>
      <c r="E34" s="69"/>
      <c r="F34" s="69"/>
      <c r="G34" s="69"/>
      <c r="H34" s="69"/>
      <c r="I34" s="69"/>
      <c r="J34" s="69"/>
      <c r="K34" s="69"/>
      <c r="L34" s="69"/>
      <c r="M34" s="70"/>
      <c r="N34" s="70"/>
      <c r="O34" s="70"/>
      <c r="P34" s="127">
        <f>SUM(Q25:Q33)</f>
        <v>0</v>
      </c>
      <c r="Q34" s="128"/>
    </row>
    <row r="35" spans="2:17" ht="25.9" customHeight="1" thickBot="1" x14ac:dyDescent="0.35">
      <c r="B35" s="68" t="s">
        <v>28</v>
      </c>
      <c r="C35" s="69"/>
      <c r="D35" s="69"/>
      <c r="E35" s="69"/>
      <c r="F35" s="69"/>
      <c r="G35" s="69"/>
      <c r="H35" s="69"/>
      <c r="I35" s="69"/>
      <c r="J35" s="69"/>
      <c r="K35" s="69"/>
      <c r="L35" s="69"/>
      <c r="M35" s="70"/>
      <c r="N35" s="70"/>
      <c r="O35" s="70"/>
      <c r="P35" s="83"/>
      <c r="Q35" s="84"/>
    </row>
    <row r="36" spans="2:17" s="5" customFormat="1" ht="25.9" customHeight="1" thickBot="1" x14ac:dyDescent="0.4">
      <c r="B36" s="68" t="s">
        <v>29</v>
      </c>
      <c r="C36" s="69"/>
      <c r="D36" s="69"/>
      <c r="E36" s="69"/>
      <c r="F36" s="69"/>
      <c r="G36" s="69"/>
      <c r="H36" s="69"/>
      <c r="I36" s="69"/>
      <c r="J36" s="69"/>
      <c r="K36" s="69"/>
      <c r="L36" s="69"/>
      <c r="M36" s="70"/>
      <c r="N36" s="126"/>
      <c r="O36" s="126"/>
      <c r="P36" s="79">
        <f>IF(P34/2&gt;P35,P35,P34/2)</f>
        <v>0</v>
      </c>
      <c r="Q36" s="80"/>
    </row>
    <row r="37" spans="2:17" s="5" customFormat="1" ht="40.5" customHeight="1" thickBot="1" x14ac:dyDescent="0.4">
      <c r="B37" s="67" t="s">
        <v>53</v>
      </c>
    </row>
    <row r="38" spans="2:17" ht="20.45" customHeight="1" thickBot="1" x14ac:dyDescent="0.35">
      <c r="B38" s="50" t="s">
        <v>30</v>
      </c>
      <c r="C38" s="51"/>
      <c r="D38" s="51"/>
      <c r="E38" s="51"/>
      <c r="F38" s="51"/>
      <c r="G38" s="51"/>
      <c r="H38" s="51"/>
      <c r="I38" s="51"/>
      <c r="J38" s="51"/>
      <c r="K38" s="51"/>
      <c r="L38" s="51"/>
      <c r="M38" s="52"/>
      <c r="N38" s="52"/>
      <c r="O38" s="52"/>
      <c r="P38" s="75">
        <f ca="1">SUMIF($M$24:$M$185,"Y",$Q$24:$Q$36)</f>
        <v>0</v>
      </c>
      <c r="Q38" s="76"/>
    </row>
    <row r="39" spans="2:17" ht="20.45" customHeight="1" thickBot="1" x14ac:dyDescent="0.35">
      <c r="B39" s="50" t="s">
        <v>49</v>
      </c>
      <c r="C39" s="51"/>
      <c r="D39" s="51"/>
      <c r="E39" s="51"/>
      <c r="F39" s="51"/>
      <c r="G39" s="51"/>
      <c r="H39" s="51"/>
      <c r="I39" s="51"/>
      <c r="J39" s="51"/>
      <c r="K39" s="51"/>
      <c r="L39" s="51"/>
      <c r="M39" s="52"/>
      <c r="N39" s="52"/>
      <c r="O39" s="52"/>
      <c r="P39" s="75">
        <f ca="1">SUMIF($M$24:$M$185,"N",$Q$24:$Q$36)</f>
        <v>0</v>
      </c>
      <c r="Q39" s="76"/>
    </row>
    <row r="40" spans="2:17" ht="20.45" customHeight="1" thickBot="1" x14ac:dyDescent="0.35">
      <c r="B40" s="55" t="s">
        <v>44</v>
      </c>
      <c r="C40" s="62"/>
      <c r="D40" s="62"/>
      <c r="E40" s="62"/>
      <c r="F40" s="62"/>
      <c r="G40" s="62"/>
      <c r="H40" s="62"/>
      <c r="I40" s="62"/>
      <c r="J40" s="62"/>
      <c r="K40" s="62"/>
      <c r="L40" s="62"/>
      <c r="M40" s="63"/>
      <c r="N40" s="63"/>
      <c r="O40" s="63"/>
      <c r="P40" s="75">
        <f>SUMIFS($Q$25:$Q$33,$G$25:$G$33,"Y", $M$25:$M$33,"Y")</f>
        <v>0</v>
      </c>
      <c r="Q40" s="76"/>
    </row>
    <row r="41" spans="2:17" ht="20.45" customHeight="1" thickBot="1" x14ac:dyDescent="0.35">
      <c r="B41" s="55" t="s">
        <v>32</v>
      </c>
      <c r="C41" s="62"/>
      <c r="D41" s="62"/>
      <c r="E41" s="62"/>
      <c r="F41" s="62"/>
      <c r="G41" s="62"/>
      <c r="H41" s="62"/>
      <c r="I41" s="62"/>
      <c r="J41" s="62"/>
      <c r="K41" s="62"/>
      <c r="L41" s="62"/>
      <c r="M41" s="63"/>
      <c r="N41" s="63"/>
      <c r="O41" s="63"/>
      <c r="P41" s="75">
        <f>SUMIFS(Q18:Q33,G18:G33,"Y", M18:M33,"Y")</f>
        <v>0</v>
      </c>
      <c r="Q41" s="76"/>
    </row>
    <row r="42" spans="2:17" ht="20.45" customHeight="1" thickBot="1" x14ac:dyDescent="0.35">
      <c r="B42" s="55" t="s">
        <v>35</v>
      </c>
      <c r="C42" s="62"/>
      <c r="D42" s="62"/>
      <c r="E42" s="62"/>
      <c r="F42" s="62"/>
      <c r="G42" s="62"/>
      <c r="H42" s="62"/>
      <c r="I42" s="62"/>
      <c r="J42" s="62"/>
      <c r="K42" s="62"/>
      <c r="L42" s="62"/>
      <c r="M42" s="63"/>
      <c r="N42" s="63"/>
      <c r="O42" s="63"/>
      <c r="P42" s="75">
        <f>SUMIFS(Q21:Q33,D21:D33,"Y", M21:M33,"N")</f>
        <v>0</v>
      </c>
      <c r="Q42" s="76"/>
    </row>
    <row r="43" spans="2:17" ht="20.45" customHeight="1" thickBot="1" x14ac:dyDescent="0.35">
      <c r="B43" s="50" t="s">
        <v>31</v>
      </c>
      <c r="C43" s="51"/>
      <c r="D43" s="51"/>
      <c r="E43" s="51"/>
      <c r="F43" s="51"/>
      <c r="G43" s="51"/>
      <c r="H43" s="51"/>
      <c r="I43" s="51"/>
      <c r="J43" s="51"/>
      <c r="K43" s="51"/>
      <c r="L43" s="51"/>
      <c r="M43" s="52"/>
      <c r="N43" s="52"/>
      <c r="O43" s="52"/>
      <c r="P43" s="75">
        <f>SUMIFS(Q22:Q33,D22:D33,"Y", M22:M33,"Y")</f>
        <v>0</v>
      </c>
      <c r="Q43" s="76"/>
    </row>
    <row r="44" spans="2:17" ht="20.45" customHeight="1" thickBot="1" x14ac:dyDescent="0.35">
      <c r="B44" s="55" t="s">
        <v>52</v>
      </c>
      <c r="C44" s="62"/>
      <c r="D44" s="62"/>
      <c r="E44" s="62"/>
      <c r="F44" s="62"/>
      <c r="G44" s="62"/>
      <c r="H44" s="62"/>
      <c r="I44" s="62"/>
      <c r="J44" s="62"/>
      <c r="K44" s="62"/>
      <c r="L44" s="62"/>
      <c r="M44" s="63"/>
      <c r="N44" s="63"/>
      <c r="O44" s="63"/>
      <c r="P44" s="81">
        <f>SUMIFS(F20:F33,D20:D33,"Y")</f>
        <v>0</v>
      </c>
      <c r="Q44" s="82"/>
    </row>
    <row r="45" spans="2:17" ht="20.45" customHeight="1" thickBot="1" x14ac:dyDescent="0.35">
      <c r="B45" s="55" t="s">
        <v>47</v>
      </c>
      <c r="C45" s="62"/>
      <c r="D45" s="62"/>
      <c r="E45" s="62"/>
      <c r="F45" s="62"/>
      <c r="G45" s="62"/>
      <c r="H45" s="62"/>
      <c r="I45" s="62"/>
      <c r="J45" s="62"/>
      <c r="K45" s="62"/>
      <c r="L45" s="62"/>
      <c r="M45" s="63"/>
      <c r="N45" s="63"/>
      <c r="O45" s="63"/>
      <c r="P45" s="81">
        <f>SUMIFS($E$25:$E$33,$M$25:$M$33,"Y",$D$25:$D$33,"Y")</f>
        <v>0</v>
      </c>
      <c r="Q45" s="82"/>
    </row>
    <row r="46" spans="2:17" ht="24.6" customHeight="1" x14ac:dyDescent="0.25">
      <c r="B46" s="1"/>
      <c r="C46" s="1"/>
      <c r="D46" s="1"/>
      <c r="E46" s="1"/>
      <c r="F46" s="1"/>
      <c r="G46" s="1"/>
      <c r="H46" s="1"/>
      <c r="I46" s="1"/>
      <c r="J46" s="1"/>
      <c r="K46" s="1"/>
      <c r="L46" s="1"/>
      <c r="M46" s="1"/>
      <c r="N46" s="1"/>
      <c r="O46" s="1"/>
      <c r="P46" s="58"/>
      <c r="Q46" s="58"/>
    </row>
    <row r="47" spans="2:17" ht="24.6" hidden="1" customHeight="1" thickBot="1" x14ac:dyDescent="0.4">
      <c r="B47" s="67" t="s">
        <v>33</v>
      </c>
      <c r="C47" s="1"/>
      <c r="D47" s="1"/>
      <c r="E47" s="1"/>
      <c r="F47" s="1"/>
      <c r="G47" s="1"/>
      <c r="H47" s="1"/>
      <c r="I47" s="1"/>
      <c r="J47" s="1"/>
      <c r="K47" s="1"/>
      <c r="L47" s="1"/>
      <c r="M47" s="1"/>
      <c r="N47" s="1"/>
      <c r="O47" s="1"/>
      <c r="P47" s="58"/>
      <c r="Q47" s="58"/>
    </row>
    <row r="48" spans="2:17" s="5" customFormat="1" ht="20.45" hidden="1" customHeight="1" thickBot="1" x14ac:dyDescent="0.4">
      <c r="B48" s="59" t="s">
        <v>46</v>
      </c>
      <c r="C48" s="60"/>
      <c r="D48" s="60"/>
      <c r="E48" s="60"/>
      <c r="F48" s="60"/>
      <c r="G48" s="60"/>
      <c r="H48" s="60"/>
      <c r="I48" s="60"/>
      <c r="J48" s="60"/>
      <c r="K48" s="60"/>
      <c r="L48" s="60"/>
      <c r="M48" s="61"/>
      <c r="N48" s="61"/>
      <c r="O48" s="61"/>
      <c r="P48" s="75">
        <f>P21-P34</f>
        <v>0</v>
      </c>
      <c r="Q48" s="76"/>
    </row>
    <row r="49" spans="2:17" ht="21" hidden="1" thickBot="1" x14ac:dyDescent="0.35">
      <c r="B49" s="50" t="s">
        <v>20</v>
      </c>
      <c r="C49" s="53"/>
      <c r="D49" s="53"/>
      <c r="E49" s="53"/>
      <c r="F49" s="53"/>
      <c r="G49" s="53"/>
      <c r="H49" s="53"/>
      <c r="I49" s="53"/>
      <c r="J49" s="53"/>
      <c r="K49" s="53"/>
      <c r="L49" s="53"/>
      <c r="M49" s="54"/>
      <c r="N49" s="54"/>
      <c r="O49" s="54"/>
      <c r="P49" s="123">
        <f>P35*0.6</f>
        <v>0</v>
      </c>
      <c r="Q49" s="124"/>
    </row>
    <row r="50" spans="2:17" ht="21" hidden="1" thickBot="1" x14ac:dyDescent="0.35">
      <c r="B50" s="50" t="s">
        <v>21</v>
      </c>
      <c r="C50" s="53"/>
      <c r="D50" s="53"/>
      <c r="E50" s="53"/>
      <c r="F50" s="53"/>
      <c r="G50" s="53"/>
      <c r="H50" s="53"/>
      <c r="I50" s="53"/>
      <c r="J50" s="53"/>
      <c r="K50" s="53"/>
      <c r="L50" s="53"/>
      <c r="M50" s="54"/>
      <c r="N50" s="54"/>
      <c r="O50" s="54"/>
      <c r="P50" s="75">
        <f>P35*0.4</f>
        <v>0</v>
      </c>
      <c r="Q50" s="76"/>
    </row>
    <row r="51" spans="2:17" ht="21" hidden="1" thickBot="1" x14ac:dyDescent="0.35">
      <c r="B51" s="50" t="s">
        <v>22</v>
      </c>
      <c r="C51" s="53"/>
      <c r="D51" s="53"/>
      <c r="E51" s="53"/>
      <c r="F51" s="53"/>
      <c r="G51" s="53"/>
      <c r="H51" s="53"/>
      <c r="I51" s="53"/>
      <c r="J51" s="53"/>
      <c r="K51" s="53"/>
      <c r="L51" s="53"/>
      <c r="M51" s="54"/>
      <c r="N51" s="54"/>
      <c r="O51" s="54"/>
      <c r="P51" s="75">
        <f>IF(P36&gt;=P49,P36-P49,0)</f>
        <v>0</v>
      </c>
      <c r="Q51" s="76"/>
    </row>
    <row r="52" spans="2:17" ht="21" hidden="1" thickBot="1" x14ac:dyDescent="0.35">
      <c r="B52" s="50" t="s">
        <v>23</v>
      </c>
      <c r="C52" s="53"/>
      <c r="D52" s="53"/>
      <c r="E52" s="53"/>
      <c r="F52" s="53"/>
      <c r="G52" s="53"/>
      <c r="H52" s="53"/>
      <c r="I52" s="53"/>
      <c r="J52" s="53"/>
      <c r="K52" s="53"/>
      <c r="L52" s="53"/>
      <c r="M52" s="54"/>
      <c r="N52" s="54"/>
      <c r="O52" s="54"/>
      <c r="P52" s="77">
        <f>IF(P36&lt;=P49,P49-P36,0)</f>
        <v>0</v>
      </c>
      <c r="Q52" s="78"/>
    </row>
    <row r="53" spans="2:17" ht="21" hidden="1" thickBot="1" x14ac:dyDescent="0.35">
      <c r="B53" s="55" t="s">
        <v>24</v>
      </c>
      <c r="C53" s="56"/>
      <c r="D53" s="56"/>
      <c r="E53" s="56"/>
      <c r="F53" s="56"/>
      <c r="G53" s="56"/>
      <c r="H53" s="56"/>
      <c r="I53" s="56"/>
      <c r="J53" s="56"/>
      <c r="K53" s="56"/>
      <c r="L53" s="56"/>
      <c r="M53" s="57"/>
      <c r="N53" s="57"/>
      <c r="O53" s="57"/>
      <c r="P53" s="75">
        <f>P35-P36</f>
        <v>0</v>
      </c>
      <c r="Q53" s="76"/>
    </row>
    <row r="54" spans="2:17" ht="16.899999999999999" customHeight="1" x14ac:dyDescent="0.25"/>
    <row r="55" spans="2:17" ht="20.45" customHeight="1" x14ac:dyDescent="0.25"/>
  </sheetData>
  <mergeCells count="37">
    <mergeCell ref="P39:Q39"/>
    <mergeCell ref="C11:L11"/>
    <mergeCell ref="C12:L12"/>
    <mergeCell ref="C13:L13"/>
    <mergeCell ref="C18:L18"/>
    <mergeCell ref="C16:K16"/>
    <mergeCell ref="B2:Q2"/>
    <mergeCell ref="B4:Q4"/>
    <mergeCell ref="B6:Q6"/>
    <mergeCell ref="C7:Q7"/>
    <mergeCell ref="B23:Q23"/>
    <mergeCell ref="C17:K17"/>
    <mergeCell ref="C19:K19"/>
    <mergeCell ref="C3:Q3"/>
    <mergeCell ref="C10:K10"/>
    <mergeCell ref="B5:P5"/>
    <mergeCell ref="P21:Q21"/>
    <mergeCell ref="P14:Q14"/>
    <mergeCell ref="P20:Q20"/>
    <mergeCell ref="C14:K14"/>
    <mergeCell ref="C20:K20"/>
    <mergeCell ref="P51:Q51"/>
    <mergeCell ref="P52:Q52"/>
    <mergeCell ref="P53:Q53"/>
    <mergeCell ref="P49:Q49"/>
    <mergeCell ref="P34:Q34"/>
    <mergeCell ref="P36:Q36"/>
    <mergeCell ref="P40:Q40"/>
    <mergeCell ref="P42:Q42"/>
    <mergeCell ref="P38:Q38"/>
    <mergeCell ref="P48:Q48"/>
    <mergeCell ref="P45:Q45"/>
    <mergeCell ref="P35:Q35"/>
    <mergeCell ref="P50:Q50"/>
    <mergeCell ref="P43:Q43"/>
    <mergeCell ref="P41:Q41"/>
    <mergeCell ref="P44:Q44"/>
  </mergeCells>
  <pageMargins left="0.7" right="0.7" top="0.75" bottom="0.75" header="0.3" footer="0.3"/>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Career Development Cost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Shyam Patel</dc:creator>
  <cp:lastModifiedBy>gloes</cp:lastModifiedBy>
  <cp:lastPrinted>2016-10-12T18:17:43Z</cp:lastPrinted>
  <dcterms:created xsi:type="dcterms:W3CDTF">2011-01-07T15:23:01Z</dcterms:created>
  <dcterms:modified xsi:type="dcterms:W3CDTF">2020-01-15T19:01:15Z</dcterms:modified>
</cp:coreProperties>
</file>